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Сводная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5" l="1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2" i="5"/>
  <c r="K11" i="5"/>
  <c r="K10" i="5"/>
  <c r="K9" i="5"/>
  <c r="K8" i="5"/>
  <c r="K7" i="5"/>
  <c r="K6" i="5"/>
  <c r="K5" i="5"/>
  <c r="K4" i="5"/>
  <c r="H34" i="5"/>
  <c r="H32" i="5"/>
  <c r="H31" i="5"/>
  <c r="H30" i="5"/>
  <c r="H29" i="5"/>
  <c r="H28" i="5"/>
  <c r="H27" i="5"/>
  <c r="H26" i="5"/>
  <c r="H24" i="5"/>
  <c r="H23" i="5"/>
  <c r="H22" i="5"/>
  <c r="H21" i="5"/>
  <c r="H20" i="5"/>
  <c r="H19" i="5"/>
  <c r="H18" i="5"/>
  <c r="H17" i="5"/>
  <c r="H16" i="5"/>
  <c r="H15" i="5"/>
  <c r="H14" i="5"/>
  <c r="H12" i="5"/>
  <c r="H11" i="5"/>
  <c r="H10" i="5"/>
  <c r="H9" i="5"/>
  <c r="H8" i="5"/>
  <c r="H7" i="5"/>
  <c r="H6" i="5"/>
  <c r="H5" i="5"/>
  <c r="H4" i="5"/>
  <c r="E34" i="5"/>
  <c r="E32" i="5"/>
  <c r="E31" i="5"/>
  <c r="E30" i="5"/>
  <c r="E29" i="5"/>
  <c r="E28" i="5"/>
  <c r="E27" i="5"/>
  <c r="E26" i="5"/>
  <c r="E24" i="5"/>
  <c r="E23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</calcChain>
</file>

<file path=xl/sharedStrings.xml><?xml version="1.0" encoding="utf-8"?>
<sst xmlns="http://schemas.openxmlformats.org/spreadsheetml/2006/main" count="47" uniqueCount="29">
  <si>
    <t>Направление подготовки</t>
  </si>
  <si>
    <t>Программы бакалавриата – всего</t>
  </si>
  <si>
    <t>Количество выпускников</t>
  </si>
  <si>
    <t>Продолжили обучение</t>
  </si>
  <si>
    <t>Количество трудоустроенных</t>
  </si>
  <si>
    <t>в том числе по направлениям:
Прикладная математика и информатика</t>
  </si>
  <si>
    <t>Прикладная информатика</t>
  </si>
  <si>
    <t>Информационная безопасность</t>
  </si>
  <si>
    <t>Экономика</t>
  </si>
  <si>
    <t>Менеджмент</t>
  </si>
  <si>
    <t>Управление персоналом</t>
  </si>
  <si>
    <t>Государственное и муниципальное упрвление</t>
  </si>
  <si>
    <t>Бизнес-информатика</t>
  </si>
  <si>
    <t>Социология</t>
  </si>
  <si>
    <t>Юриспруденция</t>
  </si>
  <si>
    <t>Политология</t>
  </si>
  <si>
    <t>Туризм</t>
  </si>
  <si>
    <t>Программы специалитета – всего</t>
  </si>
  <si>
    <t>Программы магистратуры – всего</t>
  </si>
  <si>
    <t>Всего по программам бакалавриата, специалитета и магистратуры</t>
  </si>
  <si>
    <t>Финансы и кредит</t>
  </si>
  <si>
    <t>Государственный аудит</t>
  </si>
  <si>
    <t>Торговое дело</t>
  </si>
  <si>
    <t>№ п/п</t>
  </si>
  <si>
    <t>2017 год</t>
  </si>
  <si>
    <t>2018 год</t>
  </si>
  <si>
    <t>2019 год</t>
  </si>
  <si>
    <t>* Данные представлены по очной форме обучения (г. Москва)</t>
  </si>
  <si>
    <t>* Данные по 2020 г. выпуска находятся в обработке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</si>
</sst>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3" fillId="0" borderId="1" xfId="0" applyFon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Fill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/>
    </xf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7"/>
  <sheetViews>
    <sheetView tabSelected="1" topLeftCell="A4" zoomScaleNormal="100" workbookViewId="0">
      <selection activeCell="F42" sqref="F42"/>
    </sheetView>
  </sheetViews>
  <sheetFormatPr defaultRowHeight="15" x14ac:dyDescent="0.25"/>
  <cols>
    <col min="1" max="1" width="4.140625" customWidth="1"/>
    <col min="2" max="2" width="32.28515625" customWidth="1"/>
    <col min="3" max="3" width="16.28515625" customWidth="1"/>
    <col min="4" max="4" width="12" customWidth="1"/>
    <col min="5" max="5" width="16.7109375" customWidth="1"/>
    <col min="6" max="6" width="16.28515625" customWidth="1"/>
    <col min="7" max="7" width="12" customWidth="1"/>
    <col min="8" max="8" width="16.7109375" customWidth="1"/>
    <col min="9" max="9" width="16.28515625" customWidth="1"/>
    <col min="10" max="10" width="12" customWidth="1"/>
    <col min="11" max="11" width="16.7109375" customWidth="1"/>
  </cols>
  <sheetData>
    <row r="2" spans="1:11" x14ac:dyDescent="0.25">
      <c r="A2" s="17" t="s">
        <v>23</v>
      </c>
      <c r="B2" s="15" t="s">
        <v>0</v>
      </c>
      <c r="C2" s="14" t="s">
        <v>24</v>
      </c>
      <c r="D2" s="14"/>
      <c r="E2" s="14"/>
      <c r="F2" s="14" t="s">
        <v>25</v>
      </c>
      <c r="G2" s="14"/>
      <c r="H2" s="14"/>
      <c r="I2" s="14" t="s">
        <v>26</v>
      </c>
      <c r="J2" s="14"/>
      <c r="K2" s="14"/>
    </row>
    <row r="3" spans="1:11" ht="45" x14ac:dyDescent="0.25">
      <c r="A3" s="18"/>
      <c r="B3" s="16"/>
      <c r="C3" s="4" t="s">
        <v>2</v>
      </c>
      <c r="D3" s="4" t="s">
        <v>3</v>
      </c>
      <c r="E3" s="4" t="s">
        <v>4</v>
      </c>
      <c r="F3" s="4" t="s">
        <v>2</v>
      </c>
      <c r="G3" s="4" t="s">
        <v>3</v>
      </c>
      <c r="H3" s="4" t="s">
        <v>4</v>
      </c>
      <c r="I3" s="4" t="s">
        <v>2</v>
      </c>
      <c r="J3" s="4" t="s">
        <v>3</v>
      </c>
      <c r="K3" s="4" t="s">
        <v>4</v>
      </c>
    </row>
    <row r="4" spans="1:11" x14ac:dyDescent="0.25">
      <c r="A4" s="1">
        <v>1</v>
      </c>
      <c r="B4" s="2" t="s">
        <v>1</v>
      </c>
      <c r="C4" s="8">
        <v>2092</v>
      </c>
      <c r="D4" s="8">
        <v>432</v>
      </c>
      <c r="E4" s="9">
        <f>(C4-D4)*95%</f>
        <v>1577</v>
      </c>
      <c r="F4" s="8">
        <v>1921</v>
      </c>
      <c r="G4" s="8">
        <v>200</v>
      </c>
      <c r="H4" s="9">
        <f>(F4-G4)*95%</f>
        <v>1634.9499999999998</v>
      </c>
      <c r="I4" s="8">
        <v>2151</v>
      </c>
      <c r="J4" s="8">
        <v>722</v>
      </c>
      <c r="K4" s="9">
        <f>(I4-J4)*95%</f>
        <v>1357.55</v>
      </c>
    </row>
    <row r="5" spans="1:11" ht="45" x14ac:dyDescent="0.25">
      <c r="A5" s="1">
        <v>2</v>
      </c>
      <c r="B5" s="3" t="s">
        <v>5</v>
      </c>
      <c r="C5" s="5">
        <v>59</v>
      </c>
      <c r="D5" s="5">
        <v>13</v>
      </c>
      <c r="E5" s="10">
        <f>(C5-D5)*95%</f>
        <v>43.699999999999996</v>
      </c>
      <c r="F5" s="5">
        <v>49</v>
      </c>
      <c r="G5" s="5">
        <v>3</v>
      </c>
      <c r="H5" s="10">
        <f t="shared" ref="H5:H12" si="0">(F5-G5)*95%</f>
        <v>43.699999999999996</v>
      </c>
      <c r="I5" s="5">
        <v>56</v>
      </c>
      <c r="J5" s="5">
        <v>17</v>
      </c>
      <c r="K5" s="10">
        <f t="shared" ref="K5:K12" si="1">(I5-J5)*95%</f>
        <v>37.049999999999997</v>
      </c>
    </row>
    <row r="6" spans="1:11" x14ac:dyDescent="0.25">
      <c r="A6" s="1">
        <v>3</v>
      </c>
      <c r="B6" s="1" t="s">
        <v>6</v>
      </c>
      <c r="C6" s="5">
        <v>59</v>
      </c>
      <c r="D6" s="5">
        <v>9</v>
      </c>
      <c r="E6" s="10">
        <f t="shared" ref="E6:E34" si="2">(C6-D6)*95%</f>
        <v>47.5</v>
      </c>
      <c r="F6" s="5">
        <v>46</v>
      </c>
      <c r="G6" s="5">
        <v>4</v>
      </c>
      <c r="H6" s="10">
        <f t="shared" si="0"/>
        <v>39.9</v>
      </c>
      <c r="I6" s="5">
        <v>52</v>
      </c>
      <c r="J6" s="5">
        <v>10</v>
      </c>
      <c r="K6" s="10">
        <f t="shared" si="1"/>
        <v>39.9</v>
      </c>
    </row>
    <row r="7" spans="1:11" x14ac:dyDescent="0.25">
      <c r="A7" s="1">
        <v>4</v>
      </c>
      <c r="B7" s="1" t="s">
        <v>7</v>
      </c>
      <c r="C7" s="5">
        <v>43</v>
      </c>
      <c r="D7" s="5">
        <v>7</v>
      </c>
      <c r="E7" s="10">
        <f t="shared" si="2"/>
        <v>34.199999999999996</v>
      </c>
      <c r="F7" s="5">
        <v>34</v>
      </c>
      <c r="G7" s="5">
        <v>2</v>
      </c>
      <c r="H7" s="10">
        <f t="shared" si="0"/>
        <v>30.4</v>
      </c>
      <c r="I7" s="5">
        <v>54</v>
      </c>
      <c r="J7" s="5">
        <v>6</v>
      </c>
      <c r="K7" s="10">
        <f t="shared" si="1"/>
        <v>45.599999999999994</v>
      </c>
    </row>
    <row r="8" spans="1:11" x14ac:dyDescent="0.25">
      <c r="A8" s="1">
        <v>5</v>
      </c>
      <c r="B8" s="1" t="s">
        <v>8</v>
      </c>
      <c r="C8" s="5">
        <v>1179</v>
      </c>
      <c r="D8" s="5">
        <v>274</v>
      </c>
      <c r="E8" s="10">
        <f t="shared" si="2"/>
        <v>859.75</v>
      </c>
      <c r="F8" s="5">
        <v>1215</v>
      </c>
      <c r="G8" s="5">
        <v>164</v>
      </c>
      <c r="H8" s="10">
        <f t="shared" si="0"/>
        <v>998.44999999999993</v>
      </c>
      <c r="I8" s="5">
        <v>1237</v>
      </c>
      <c r="J8" s="5">
        <v>455</v>
      </c>
      <c r="K8" s="10">
        <f t="shared" si="1"/>
        <v>742.9</v>
      </c>
    </row>
    <row r="9" spans="1:11" x14ac:dyDescent="0.25">
      <c r="A9" s="1">
        <v>6</v>
      </c>
      <c r="B9" s="1" t="s">
        <v>9</v>
      </c>
      <c r="C9" s="5">
        <v>203</v>
      </c>
      <c r="D9" s="5">
        <v>61</v>
      </c>
      <c r="E9" s="10">
        <f t="shared" si="2"/>
        <v>134.9</v>
      </c>
      <c r="F9" s="5">
        <v>152</v>
      </c>
      <c r="G9" s="5">
        <v>8</v>
      </c>
      <c r="H9" s="10">
        <f t="shared" si="0"/>
        <v>136.79999999999998</v>
      </c>
      <c r="I9" s="5">
        <v>258</v>
      </c>
      <c r="J9" s="5">
        <v>79</v>
      </c>
      <c r="K9" s="10">
        <f t="shared" si="1"/>
        <v>170.04999999999998</v>
      </c>
    </row>
    <row r="10" spans="1:11" x14ac:dyDescent="0.25">
      <c r="A10" s="1">
        <v>7</v>
      </c>
      <c r="B10" s="1" t="s">
        <v>10</v>
      </c>
      <c r="C10" s="5">
        <v>47</v>
      </c>
      <c r="D10" s="5">
        <v>4</v>
      </c>
      <c r="E10" s="10">
        <f t="shared" si="2"/>
        <v>40.85</v>
      </c>
      <c r="F10" s="5">
        <v>34</v>
      </c>
      <c r="G10" s="5">
        <v>0</v>
      </c>
      <c r="H10" s="10">
        <f t="shared" si="0"/>
        <v>32.299999999999997</v>
      </c>
      <c r="I10" s="5">
        <v>36</v>
      </c>
      <c r="J10" s="5">
        <v>4</v>
      </c>
      <c r="K10" s="10">
        <f t="shared" si="1"/>
        <v>30.4</v>
      </c>
    </row>
    <row r="11" spans="1:11" ht="30" x14ac:dyDescent="0.25">
      <c r="A11" s="1">
        <v>8</v>
      </c>
      <c r="B11" s="3" t="s">
        <v>11</v>
      </c>
      <c r="C11" s="5">
        <v>115</v>
      </c>
      <c r="D11" s="5">
        <v>14</v>
      </c>
      <c r="E11" s="10">
        <f t="shared" si="2"/>
        <v>95.949999999999989</v>
      </c>
      <c r="F11" s="5">
        <v>77</v>
      </c>
      <c r="G11" s="5">
        <v>8</v>
      </c>
      <c r="H11" s="10">
        <f t="shared" si="0"/>
        <v>65.55</v>
      </c>
      <c r="I11" s="5">
        <v>157</v>
      </c>
      <c r="J11" s="5">
        <v>68</v>
      </c>
      <c r="K11" s="10">
        <f t="shared" si="1"/>
        <v>84.55</v>
      </c>
    </row>
    <row r="12" spans="1:11" x14ac:dyDescent="0.25">
      <c r="A12" s="1">
        <v>9</v>
      </c>
      <c r="B12" s="1" t="s">
        <v>12</v>
      </c>
      <c r="C12" s="5">
        <v>34</v>
      </c>
      <c r="D12" s="5">
        <v>5</v>
      </c>
      <c r="E12" s="10">
        <f t="shared" si="2"/>
        <v>27.549999999999997</v>
      </c>
      <c r="F12" s="5">
        <v>85</v>
      </c>
      <c r="G12" s="5">
        <v>8</v>
      </c>
      <c r="H12" s="10">
        <f t="shared" si="0"/>
        <v>73.149999999999991</v>
      </c>
      <c r="I12" s="5">
        <v>73</v>
      </c>
      <c r="J12" s="5">
        <v>15</v>
      </c>
      <c r="K12" s="10">
        <f t="shared" si="1"/>
        <v>55.099999999999994</v>
      </c>
    </row>
    <row r="13" spans="1:11" x14ac:dyDescent="0.25">
      <c r="A13" s="1">
        <v>10</v>
      </c>
      <c r="B13" s="1" t="s">
        <v>22</v>
      </c>
      <c r="C13" s="5">
        <v>43</v>
      </c>
      <c r="D13" s="5">
        <v>10</v>
      </c>
      <c r="E13" s="10">
        <f t="shared" si="2"/>
        <v>31.349999999999998</v>
      </c>
      <c r="F13" s="11">
        <v>0</v>
      </c>
      <c r="G13" s="11">
        <v>0</v>
      </c>
      <c r="H13" s="12">
        <v>0</v>
      </c>
      <c r="I13" s="11">
        <v>0</v>
      </c>
      <c r="J13" s="11">
        <v>0</v>
      </c>
      <c r="K13" s="12">
        <v>0</v>
      </c>
    </row>
    <row r="14" spans="1:11" x14ac:dyDescent="0.25">
      <c r="A14" s="1">
        <v>11</v>
      </c>
      <c r="B14" s="1" t="s">
        <v>13</v>
      </c>
      <c r="C14" s="5">
        <v>77</v>
      </c>
      <c r="D14" s="5">
        <v>11</v>
      </c>
      <c r="E14" s="10">
        <f t="shared" si="2"/>
        <v>62.699999999999996</v>
      </c>
      <c r="F14" s="5">
        <v>59</v>
      </c>
      <c r="G14" s="5">
        <v>2</v>
      </c>
      <c r="H14" s="10">
        <f t="shared" ref="H14:H24" si="3">(F14-G14)*95%</f>
        <v>54.15</v>
      </c>
      <c r="I14" s="5">
        <v>56</v>
      </c>
      <c r="J14" s="5">
        <v>14</v>
      </c>
      <c r="K14" s="10">
        <f t="shared" ref="K14:K34" si="4">(I14-J14)*95%</f>
        <v>39.9</v>
      </c>
    </row>
    <row r="15" spans="1:11" x14ac:dyDescent="0.25">
      <c r="A15" s="1">
        <v>12</v>
      </c>
      <c r="B15" s="1" t="s">
        <v>14</v>
      </c>
      <c r="C15" s="5">
        <v>169</v>
      </c>
      <c r="D15" s="5">
        <v>6</v>
      </c>
      <c r="E15" s="10">
        <f t="shared" si="2"/>
        <v>154.85</v>
      </c>
      <c r="F15" s="5">
        <v>99</v>
      </c>
      <c r="G15" s="5">
        <v>1</v>
      </c>
      <c r="H15" s="10">
        <f t="shared" si="3"/>
        <v>93.1</v>
      </c>
      <c r="I15" s="5">
        <v>97</v>
      </c>
      <c r="J15" s="5">
        <v>32</v>
      </c>
      <c r="K15" s="10">
        <f t="shared" si="4"/>
        <v>61.75</v>
      </c>
    </row>
    <row r="16" spans="1:11" x14ac:dyDescent="0.25">
      <c r="A16" s="1">
        <v>13</v>
      </c>
      <c r="B16" s="1" t="s">
        <v>15</v>
      </c>
      <c r="C16" s="5">
        <v>44</v>
      </c>
      <c r="D16" s="5">
        <v>12</v>
      </c>
      <c r="E16" s="10">
        <f t="shared" si="2"/>
        <v>30.4</v>
      </c>
      <c r="F16" s="5">
        <v>43</v>
      </c>
      <c r="G16" s="5">
        <v>0</v>
      </c>
      <c r="H16" s="10">
        <f t="shared" si="3"/>
        <v>40.85</v>
      </c>
      <c r="I16" s="5">
        <v>61</v>
      </c>
      <c r="J16" s="5">
        <v>19</v>
      </c>
      <c r="K16" s="10">
        <f t="shared" si="4"/>
        <v>39.9</v>
      </c>
    </row>
    <row r="17" spans="1:11" x14ac:dyDescent="0.25">
      <c r="A17" s="1">
        <v>14</v>
      </c>
      <c r="B17" s="1" t="s">
        <v>16</v>
      </c>
      <c r="C17" s="5">
        <v>20</v>
      </c>
      <c r="D17" s="5">
        <v>6</v>
      </c>
      <c r="E17" s="10">
        <f t="shared" si="2"/>
        <v>13.299999999999999</v>
      </c>
      <c r="F17" s="5">
        <v>28</v>
      </c>
      <c r="G17" s="5">
        <v>0</v>
      </c>
      <c r="H17" s="10">
        <f t="shared" si="3"/>
        <v>26.599999999999998</v>
      </c>
      <c r="I17" s="5">
        <v>14</v>
      </c>
      <c r="J17" s="5">
        <v>3</v>
      </c>
      <c r="K17" s="10">
        <f t="shared" si="4"/>
        <v>10.45</v>
      </c>
    </row>
    <row r="18" spans="1:11" x14ac:dyDescent="0.25">
      <c r="A18" s="1">
        <v>15</v>
      </c>
      <c r="B18" s="2" t="s">
        <v>17</v>
      </c>
      <c r="C18" s="8">
        <v>0</v>
      </c>
      <c r="D18" s="8">
        <v>0</v>
      </c>
      <c r="E18" s="9">
        <f t="shared" si="2"/>
        <v>0</v>
      </c>
      <c r="F18" s="8">
        <v>0</v>
      </c>
      <c r="G18" s="8">
        <v>0</v>
      </c>
      <c r="H18" s="9">
        <f t="shared" si="3"/>
        <v>0</v>
      </c>
      <c r="I18" s="8">
        <v>0</v>
      </c>
      <c r="J18" s="8">
        <v>0</v>
      </c>
      <c r="K18" s="9">
        <f t="shared" si="4"/>
        <v>0</v>
      </c>
    </row>
    <row r="19" spans="1:11" x14ac:dyDescent="0.25">
      <c r="A19" s="1">
        <v>16</v>
      </c>
      <c r="B19" s="2" t="s">
        <v>18</v>
      </c>
      <c r="C19" s="8">
        <v>838</v>
      </c>
      <c r="D19" s="8">
        <v>0</v>
      </c>
      <c r="E19" s="9">
        <f t="shared" si="2"/>
        <v>796.09999999999991</v>
      </c>
      <c r="F19" s="8">
        <v>920</v>
      </c>
      <c r="G19" s="8">
        <v>0</v>
      </c>
      <c r="H19" s="9">
        <f t="shared" si="3"/>
        <v>874</v>
      </c>
      <c r="I19" s="8">
        <v>810</v>
      </c>
      <c r="J19" s="8">
        <v>0</v>
      </c>
      <c r="K19" s="9">
        <f t="shared" si="4"/>
        <v>769.5</v>
      </c>
    </row>
    <row r="20" spans="1:11" ht="45" x14ac:dyDescent="0.25">
      <c r="A20" s="1">
        <v>17</v>
      </c>
      <c r="B20" s="3" t="s">
        <v>5</v>
      </c>
      <c r="C20" s="5">
        <v>19</v>
      </c>
      <c r="D20" s="5">
        <v>0</v>
      </c>
      <c r="E20" s="10">
        <f t="shared" si="2"/>
        <v>18.05</v>
      </c>
      <c r="F20" s="5">
        <v>21</v>
      </c>
      <c r="G20" s="5">
        <v>0</v>
      </c>
      <c r="H20" s="10">
        <f t="shared" si="3"/>
        <v>19.95</v>
      </c>
      <c r="I20" s="5">
        <v>23</v>
      </c>
      <c r="J20" s="5">
        <v>0</v>
      </c>
      <c r="K20" s="10">
        <f t="shared" si="4"/>
        <v>21.849999999999998</v>
      </c>
    </row>
    <row r="21" spans="1:11" x14ac:dyDescent="0.25">
      <c r="A21" s="1">
        <v>18</v>
      </c>
      <c r="B21" s="1" t="s">
        <v>6</v>
      </c>
      <c r="C21" s="5">
        <v>11</v>
      </c>
      <c r="D21" s="5">
        <v>0</v>
      </c>
      <c r="E21" s="10">
        <f t="shared" si="2"/>
        <v>10.45</v>
      </c>
      <c r="F21" s="5">
        <v>14</v>
      </c>
      <c r="G21" s="5">
        <v>0</v>
      </c>
      <c r="H21" s="10">
        <f t="shared" si="3"/>
        <v>13.299999999999999</v>
      </c>
      <c r="I21" s="5">
        <v>9</v>
      </c>
      <c r="J21" s="5">
        <v>0</v>
      </c>
      <c r="K21" s="10">
        <f t="shared" si="4"/>
        <v>8.5499999999999989</v>
      </c>
    </row>
    <row r="22" spans="1:11" x14ac:dyDescent="0.25">
      <c r="A22" s="1">
        <v>19</v>
      </c>
      <c r="B22" s="1" t="s">
        <v>7</v>
      </c>
      <c r="C22" s="5">
        <v>0</v>
      </c>
      <c r="D22" s="5">
        <v>0</v>
      </c>
      <c r="E22" s="10">
        <v>0</v>
      </c>
      <c r="F22" s="5">
        <v>0</v>
      </c>
      <c r="G22" s="5">
        <v>0</v>
      </c>
      <c r="H22" s="10">
        <f t="shared" si="3"/>
        <v>0</v>
      </c>
      <c r="I22" s="5">
        <v>20</v>
      </c>
      <c r="J22" s="5">
        <v>0</v>
      </c>
      <c r="K22" s="10">
        <f t="shared" si="4"/>
        <v>19</v>
      </c>
    </row>
    <row r="23" spans="1:11" x14ac:dyDescent="0.25">
      <c r="A23" s="1">
        <v>20</v>
      </c>
      <c r="B23" s="1" t="s">
        <v>8</v>
      </c>
      <c r="C23" s="5">
        <v>396</v>
      </c>
      <c r="D23" s="5">
        <v>0</v>
      </c>
      <c r="E23" s="10">
        <f t="shared" si="2"/>
        <v>376.2</v>
      </c>
      <c r="F23" s="5">
        <v>415</v>
      </c>
      <c r="G23" s="5">
        <v>0</v>
      </c>
      <c r="H23" s="10">
        <f t="shared" si="3"/>
        <v>394.25</v>
      </c>
      <c r="I23" s="5">
        <v>355</v>
      </c>
      <c r="J23" s="5">
        <v>0</v>
      </c>
      <c r="K23" s="10">
        <f t="shared" si="4"/>
        <v>337.25</v>
      </c>
    </row>
    <row r="24" spans="1:11" x14ac:dyDescent="0.25">
      <c r="A24" s="1">
        <v>21</v>
      </c>
      <c r="B24" s="1" t="s">
        <v>9</v>
      </c>
      <c r="C24" s="5">
        <v>161</v>
      </c>
      <c r="D24" s="5">
        <v>0</v>
      </c>
      <c r="E24" s="10">
        <f t="shared" si="2"/>
        <v>152.94999999999999</v>
      </c>
      <c r="F24" s="5">
        <v>190</v>
      </c>
      <c r="G24" s="5">
        <v>0</v>
      </c>
      <c r="H24" s="10">
        <f t="shared" si="3"/>
        <v>180.5</v>
      </c>
      <c r="I24" s="5">
        <v>166</v>
      </c>
      <c r="J24" s="5">
        <v>0</v>
      </c>
      <c r="K24" s="10">
        <f t="shared" si="4"/>
        <v>157.69999999999999</v>
      </c>
    </row>
    <row r="25" spans="1:11" x14ac:dyDescent="0.25">
      <c r="A25" s="1">
        <v>22</v>
      </c>
      <c r="B25" s="1" t="s">
        <v>10</v>
      </c>
      <c r="C25" s="5">
        <v>0</v>
      </c>
      <c r="D25" s="5">
        <v>0</v>
      </c>
      <c r="E25" s="10">
        <v>0</v>
      </c>
      <c r="F25" s="5">
        <v>0</v>
      </c>
      <c r="G25" s="5">
        <v>0</v>
      </c>
      <c r="H25" s="10">
        <v>0</v>
      </c>
      <c r="I25" s="5">
        <v>0</v>
      </c>
      <c r="J25" s="5">
        <v>0</v>
      </c>
      <c r="K25" s="10">
        <f t="shared" si="4"/>
        <v>0</v>
      </c>
    </row>
    <row r="26" spans="1:11" ht="30" x14ac:dyDescent="0.25">
      <c r="A26" s="1">
        <v>23</v>
      </c>
      <c r="B26" s="3" t="s">
        <v>11</v>
      </c>
      <c r="C26" s="5">
        <v>38</v>
      </c>
      <c r="D26" s="5">
        <v>0</v>
      </c>
      <c r="E26" s="10">
        <f t="shared" si="2"/>
        <v>36.1</v>
      </c>
      <c r="F26" s="5">
        <v>42</v>
      </c>
      <c r="G26" s="5">
        <v>0</v>
      </c>
      <c r="H26" s="10">
        <f t="shared" ref="H26:H32" si="5">(F26-G26)*95%</f>
        <v>39.9</v>
      </c>
      <c r="I26" s="5">
        <v>30</v>
      </c>
      <c r="J26" s="5">
        <v>0</v>
      </c>
      <c r="K26" s="10">
        <f t="shared" si="4"/>
        <v>28.5</v>
      </c>
    </row>
    <row r="27" spans="1:11" x14ac:dyDescent="0.25">
      <c r="A27" s="1">
        <v>24</v>
      </c>
      <c r="B27" s="6" t="s">
        <v>12</v>
      </c>
      <c r="C27" s="5">
        <v>15</v>
      </c>
      <c r="D27" s="5">
        <v>0</v>
      </c>
      <c r="E27" s="10">
        <f t="shared" si="2"/>
        <v>14.25</v>
      </c>
      <c r="F27" s="5">
        <v>11</v>
      </c>
      <c r="G27" s="5">
        <v>0</v>
      </c>
      <c r="H27" s="10">
        <f t="shared" si="5"/>
        <v>10.45</v>
      </c>
      <c r="I27" s="5">
        <v>15</v>
      </c>
      <c r="J27" s="5">
        <v>0</v>
      </c>
      <c r="K27" s="10">
        <f t="shared" si="4"/>
        <v>14.25</v>
      </c>
    </row>
    <row r="28" spans="1:11" x14ac:dyDescent="0.25">
      <c r="A28" s="1">
        <v>25</v>
      </c>
      <c r="B28" s="1" t="s">
        <v>20</v>
      </c>
      <c r="C28" s="5">
        <v>104</v>
      </c>
      <c r="D28" s="5">
        <v>0</v>
      </c>
      <c r="E28" s="10">
        <f t="shared" si="2"/>
        <v>98.8</v>
      </c>
      <c r="F28" s="5">
        <v>113</v>
      </c>
      <c r="G28" s="5">
        <v>0</v>
      </c>
      <c r="H28" s="10">
        <f t="shared" si="5"/>
        <v>107.35</v>
      </c>
      <c r="I28" s="5">
        <v>93</v>
      </c>
      <c r="J28" s="5">
        <v>0</v>
      </c>
      <c r="K28" s="10">
        <f t="shared" si="4"/>
        <v>88.35</v>
      </c>
    </row>
    <row r="29" spans="1:11" x14ac:dyDescent="0.25">
      <c r="A29" s="1">
        <v>26</v>
      </c>
      <c r="B29" s="1" t="s">
        <v>21</v>
      </c>
      <c r="C29" s="5">
        <v>17</v>
      </c>
      <c r="D29" s="5">
        <v>0</v>
      </c>
      <c r="E29" s="10">
        <f t="shared" si="2"/>
        <v>16.149999999999999</v>
      </c>
      <c r="F29" s="5">
        <v>25</v>
      </c>
      <c r="G29" s="5">
        <v>0</v>
      </c>
      <c r="H29" s="10">
        <f t="shared" si="5"/>
        <v>23.75</v>
      </c>
      <c r="I29" s="5">
        <v>14</v>
      </c>
      <c r="J29" s="5">
        <v>0</v>
      </c>
      <c r="K29" s="10">
        <f t="shared" si="4"/>
        <v>13.299999999999999</v>
      </c>
    </row>
    <row r="30" spans="1:11" x14ac:dyDescent="0.25">
      <c r="A30" s="1">
        <v>27</v>
      </c>
      <c r="B30" s="1" t="s">
        <v>13</v>
      </c>
      <c r="C30" s="5">
        <v>12</v>
      </c>
      <c r="D30" s="5">
        <v>0</v>
      </c>
      <c r="E30" s="10">
        <f t="shared" si="2"/>
        <v>11.399999999999999</v>
      </c>
      <c r="F30" s="5">
        <v>11</v>
      </c>
      <c r="G30" s="5">
        <v>0</v>
      </c>
      <c r="H30" s="10">
        <f t="shared" si="5"/>
        <v>10.45</v>
      </c>
      <c r="I30" s="5">
        <v>11</v>
      </c>
      <c r="J30" s="5">
        <v>0</v>
      </c>
      <c r="K30" s="10">
        <f t="shared" si="4"/>
        <v>10.45</v>
      </c>
    </row>
    <row r="31" spans="1:11" x14ac:dyDescent="0.25">
      <c r="A31" s="1">
        <v>28</v>
      </c>
      <c r="B31" s="1" t="s">
        <v>14</v>
      </c>
      <c r="C31" s="5">
        <v>57</v>
      </c>
      <c r="D31" s="5">
        <v>0</v>
      </c>
      <c r="E31" s="10">
        <f t="shared" si="2"/>
        <v>54.15</v>
      </c>
      <c r="F31" s="5">
        <v>67</v>
      </c>
      <c r="G31" s="5">
        <v>0</v>
      </c>
      <c r="H31" s="10">
        <f t="shared" si="5"/>
        <v>63.65</v>
      </c>
      <c r="I31" s="5">
        <v>64</v>
      </c>
      <c r="J31" s="5">
        <v>0</v>
      </c>
      <c r="K31" s="10">
        <f t="shared" si="4"/>
        <v>60.8</v>
      </c>
    </row>
    <row r="32" spans="1:11" x14ac:dyDescent="0.25">
      <c r="A32" s="1">
        <v>29</v>
      </c>
      <c r="B32" s="1" t="s">
        <v>15</v>
      </c>
      <c r="C32" s="5">
        <v>8</v>
      </c>
      <c r="D32" s="5">
        <v>0</v>
      </c>
      <c r="E32" s="10">
        <f t="shared" si="2"/>
        <v>7.6</v>
      </c>
      <c r="F32" s="5">
        <v>11</v>
      </c>
      <c r="G32" s="5">
        <v>0</v>
      </c>
      <c r="H32" s="10">
        <f t="shared" si="5"/>
        <v>10.45</v>
      </c>
      <c r="I32" s="5">
        <v>10</v>
      </c>
      <c r="J32" s="5">
        <v>0</v>
      </c>
      <c r="K32" s="10">
        <f t="shared" si="4"/>
        <v>9.5</v>
      </c>
    </row>
    <row r="33" spans="1:11" x14ac:dyDescent="0.25">
      <c r="A33" s="1">
        <v>30</v>
      </c>
      <c r="B33" s="1" t="s">
        <v>16</v>
      </c>
      <c r="C33" s="5">
        <v>0</v>
      </c>
      <c r="D33" s="5">
        <v>0</v>
      </c>
      <c r="E33" s="10">
        <v>0</v>
      </c>
      <c r="F33" s="5">
        <v>0</v>
      </c>
      <c r="G33" s="5">
        <v>0</v>
      </c>
      <c r="H33" s="10">
        <v>0</v>
      </c>
      <c r="I33" s="5">
        <v>0</v>
      </c>
      <c r="J33" s="5">
        <v>0</v>
      </c>
      <c r="K33" s="10">
        <f t="shared" si="4"/>
        <v>0</v>
      </c>
    </row>
    <row r="34" spans="1:11" ht="45" x14ac:dyDescent="0.25">
      <c r="A34" s="1">
        <v>31</v>
      </c>
      <c r="B34" s="7" t="s">
        <v>19</v>
      </c>
      <c r="C34" s="8">
        <v>2930</v>
      </c>
      <c r="D34" s="8">
        <v>432</v>
      </c>
      <c r="E34" s="9">
        <f t="shared" si="2"/>
        <v>2373.1</v>
      </c>
      <c r="F34" s="8">
        <v>2841</v>
      </c>
      <c r="G34" s="8">
        <v>200</v>
      </c>
      <c r="H34" s="9">
        <f>(F34-G34)*95%</f>
        <v>2508.9499999999998</v>
      </c>
      <c r="I34" s="8">
        <v>2961</v>
      </c>
      <c r="J34" s="8">
        <v>722</v>
      </c>
      <c r="K34" s="9">
        <f t="shared" si="4"/>
        <v>2127.0499999999997</v>
      </c>
    </row>
    <row r="36" spans="1:11" x14ac:dyDescent="0.25">
      <c r="A36" s="13" t="s">
        <v>27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</row>
    <row r="37" spans="1:11" x14ac:dyDescent="0.25">
      <c r="A37" s="13" t="s">
        <v>28</v>
      </c>
      <c r="B37" s="13"/>
      <c r="C37" s="13"/>
      <c r="D37" s="13"/>
      <c r="E37" s="13"/>
    </row>
  </sheetData>
  <mergeCells count="7">
    <mergeCell ref="A36:K36"/>
    <mergeCell ref="A37:E37"/>
    <mergeCell ref="C2:E2"/>
    <mergeCell ref="B2:B3"/>
    <mergeCell ref="A2:A3"/>
    <mergeCell ref="F2:H2"/>
    <mergeCell ref="I2:K2"/>
  </mergeCells>
  <conditionalFormatting sqref="B25">
    <cfRule type="duplicateValues" dxfId="1" priority="2"/>
  </conditionalFormatting>
  <conditionalFormatting sqref="B33">
    <cfRule type="duplicateValues" dxfId="0" priority="1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68FAE5904A6D548A0C8E6FCAA849D3D" ma:contentTypeVersion="2" ma:contentTypeDescription="Создание документа." ma:contentTypeScope="" ma:versionID="e918ed0ff483173c47bfb8c971cdd40f">
  <xsd:schema xmlns:xsd="http://www.w3.org/2001/XMLSchema" xmlns:xs="http://www.w3.org/2001/XMLSchema" xmlns:p="http://schemas.microsoft.com/office/2006/metadata/properties" xmlns:ns2="b545a042-29c2-4f0a-932d-d96c064ae9ed" xmlns:ns3="142b82ff-37fd-40b8-9e7e-c9a60ef39546" targetNamespace="http://schemas.microsoft.com/office/2006/metadata/properties" ma:root="true" ma:fieldsID="b6ff0fc04a2737b431cbc51063f8b41f" ns2:_="" ns3:_="">
    <xsd:import namespace="b545a042-29c2-4f0a-932d-d96c064ae9ed"/>
    <xsd:import namespace="142b82ff-37fd-40b8-9e7e-c9a60ef3954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x0414__x0430__x0442__x0430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45a042-29c2-4f0a-932d-d96c064ae9e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b82ff-37fd-40b8-9e7e-c9a60ef39546" elementFormDefault="qualified">
    <xsd:import namespace="http://schemas.microsoft.com/office/2006/documentManagement/types"/>
    <xsd:import namespace="http://schemas.microsoft.com/office/infopath/2007/PartnerControls"/>
    <xsd:element name="_x0414__x0430__x0442__x0430_" ma:index="9" nillable="true" ma:displayName="Дата" ma:default="[today]" ma:format="DateOnly" ma:internalName="_x0414__x0430__x0442__x0430_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Опис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414__x0430__x0442__x0430_ xmlns="142b82ff-37fd-40b8-9e7e-c9a60ef39546">2021-10-04T21:40:25+00:00</_x0414__x0430__x0442__x0430_>
  </documentManagement>
</p:properties>
</file>

<file path=customXml/itemProps1.xml><?xml version="1.0" encoding="utf-8"?>
<ds:datastoreItem xmlns:ds="http://schemas.openxmlformats.org/officeDocument/2006/customXml" ds:itemID="{1A8445A9-EA28-4DEF-9145-87DCAFF84D01}"/>
</file>

<file path=customXml/itemProps2.xml><?xml version="1.0" encoding="utf-8"?>
<ds:datastoreItem xmlns:ds="http://schemas.openxmlformats.org/officeDocument/2006/customXml" ds:itemID="{F1BB04AD-819B-4857-88F5-E9E22E71C9F7}"/>
</file>

<file path=customXml/itemProps3.xml><?xml version="1.0" encoding="utf-8"?>
<ds:datastoreItem xmlns:ds="http://schemas.openxmlformats.org/officeDocument/2006/customXml" ds:itemID="{71791A3B-52A1-4BB1-B2EA-8F8AA60511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Сводная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2021-03-26T14:08:12Z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0x010100468FAE5904A6D548A0C8E6FCAA849D3D</vt:lpwstr>
  </property>
</Properties>
</file>